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955" windowHeight="13095"/>
  </bookViews>
  <sheets>
    <sheet name="об остатках_2" sheetId="2" r:id="rId1"/>
  </sheets>
  <definedNames>
    <definedName name="_xlnm.Print_Titles" localSheetId="0">'об остатках_2'!$8:$9</definedName>
  </definedNames>
  <calcPr calcId="145621"/>
</workbook>
</file>

<file path=xl/calcChain.xml><?xml version="1.0" encoding="utf-8"?>
<calcChain xmlns="http://schemas.openxmlformats.org/spreadsheetml/2006/main">
  <c r="D58" i="2" l="1"/>
  <c r="D56" i="2"/>
  <c r="D52" i="2"/>
  <c r="D47" i="2"/>
  <c r="D45" i="2"/>
  <c r="D42" i="2"/>
  <c r="D36" i="2"/>
  <c r="D29" i="2"/>
  <c r="D22" i="2"/>
  <c r="D18" i="2"/>
  <c r="D10" i="2"/>
  <c r="D60" i="2" l="1"/>
</calcChain>
</file>

<file path=xl/sharedStrings.xml><?xml version="1.0" encoding="utf-8"?>
<sst xmlns="http://schemas.openxmlformats.org/spreadsheetml/2006/main" count="61" uniqueCount="61">
  <si>
    <t>Итого: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</si>
  <si>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</si>
  <si>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</si>
  <si>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</si>
  <si>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</si>
  <si>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</si>
  <si>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</si>
  <si>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</si>
  <si>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</si>
  <si>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</si>
  <si>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</si>
  <si>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</si>
  <si>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</si>
  <si>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</si>
  <si>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</si>
  <si>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</si>
  <si>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</si>
  <si>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</si>
  <si>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</si>
  <si>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</si>
  <si>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</si>
  <si>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</si>
  <si>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</si>
  <si>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</si>
  <si>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</si>
  <si>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</si>
  <si>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</si>
  <si>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</si>
  <si>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</si>
  <si>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</si>
  <si>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</si>
  <si>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</si>
  <si>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</si>
  <si>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</si>
  <si>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</si>
  <si>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</si>
  <si>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</si>
  <si>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</si>
  <si>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</si>
  <si>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</si>
  <si>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</si>
  <si>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</si>
  <si>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</si>
  <si>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</si>
  <si>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</si>
  <si>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</si>
  <si>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</si>
  <si>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</si>
  <si>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</si>
  <si>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</si>
  <si>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</si>
  <si>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</si>
  <si>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Подраздел</t>
  </si>
  <si>
    <t>Раздел</t>
  </si>
  <si>
    <t>Наименование показателя</t>
  </si>
  <si>
    <t>(тыс.руб.)</t>
  </si>
  <si>
    <t>по разделам и подразделам классификации расходов бюджетов</t>
  </si>
  <si>
    <t>Расходы бюджета города Нижневартовска за 2019 год</t>
  </si>
  <si>
    <t>Приложение 3</t>
  </si>
  <si>
    <t>к решению Думы города</t>
  </si>
  <si>
    <r>
      <t xml:space="preserve">от </t>
    </r>
    <r>
      <rPr>
        <u/>
        <sz val="11"/>
        <rFont val="Times New Roman"/>
        <family val="1"/>
        <charset val="204"/>
      </rPr>
      <t>18 сентября</t>
    </r>
    <r>
      <rPr>
        <sz val="11"/>
        <rFont val="Times New Roman"/>
        <family val="1"/>
        <charset val="204"/>
      </rPr>
      <t xml:space="preserve">  20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660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</si>
</sst>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">
    <xf numFmtId="0" fontId="0" fillId="0" borderId="0" xfId="0"/>
    <xf numFmtId="0" fontId="1" fillId="0" borderId="0" xfId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8" fillId="0" borderId="0" xfId="2" applyFont="1"/>
    <xf numFmtId="165" fontId="11" fillId="0" borderId="1" xfId="1" applyNumberFormat="1" applyFont="1" applyFill="1" applyBorder="1" applyAlignment="1" applyProtection="1">
      <protection hidden="1"/>
    </xf>
    <xf numFmtId="164" fontId="11" fillId="0" borderId="1" xfId="1" applyNumberFormat="1" applyFont="1" applyFill="1" applyBorder="1" applyAlignment="1" applyProtection="1">
      <protection hidden="1"/>
    </xf>
    <xf numFmtId="165" fontId="8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protection hidden="1"/>
    </xf>
    <xf numFmtId="166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1" fillId="0" borderId="4" xfId="1" applyNumberFormat="1" applyFont="1" applyFill="1" applyBorder="1" applyAlignment="1" applyProtection="1">
      <alignment wrapText="1"/>
      <protection hidden="1"/>
    </xf>
    <xf numFmtId="0" fontId="9" fillId="0" borderId="5" xfId="0" applyFont="1" applyBorder="1" applyAlignment="1"/>
    <xf numFmtId="0" fontId="9" fillId="0" borderId="6" xfId="0" applyFont="1" applyBorder="1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showGridLines="0" tabSelected="1" workbookViewId="0">
      <selection activeCell="M18" sqref="M18"/>
    </sheetView>
  </sheetViews>
  <sheetFormatPr defaultColWidth="9.28515625" defaultRowHeight="12.75" x14ac:dyDescent="0.2"/>
  <cols>
    <col min="1" max="1" width="64.28515625" style="1" customWidth="1"/>
    <col min="2" max="2" width="9.140625" style="1" customWidth="1"/>
    <col min="3" max="3" width="15.140625" style="1" customWidth="1"/>
    <col min="4" max="4" width="17.7109375" style="1" customWidth="1"/>
    <col min="5" max="227" width="9.140625" style="1" customWidth="1"/>
    <col min="228" max="16384" width="9.28515625" style="1"/>
  </cols>
  <sheetData>
    <row r="1" spans="1:5" ht="15" x14ac:dyDescent="0.25">
      <c r="C1" s="10" t="s">
        <v>58</v>
      </c>
      <c r="D1" s="10"/>
      <c r="E1"/>
    </row>
    <row r="2" spans="1:5" ht="15" x14ac:dyDescent="0.25">
      <c r="C2" s="10" t="s">
        <v>59</v>
      </c>
      <c r="D2" s="10"/>
      <c r="E2"/>
    </row>
    <row r="3" spans="1:5" ht="15" x14ac:dyDescent="0.25">
      <c r="C3" s="10" t="s">
        <v>60</v>
      </c>
      <c r="D3" s="10"/>
      <c r="E3"/>
    </row>
    <row r="4" spans="1:5" ht="12.75" customHeight="1" x14ac:dyDescent="0.2">
      <c r="A4" s="9"/>
      <c r="B4" s="9"/>
      <c r="C4" s="9"/>
      <c r="D4" s="8"/>
    </row>
    <row r="5" spans="1:5" ht="15.75" customHeight="1" x14ac:dyDescent="0.25">
      <c r="A5" s="7" t="s">
        <v>57</v>
      </c>
      <c r="B5" s="7"/>
      <c r="C5" s="7"/>
      <c r="D5" s="7"/>
    </row>
    <row r="6" spans="1:5" ht="15.75" customHeight="1" x14ac:dyDescent="0.25">
      <c r="A6" s="7" t="s">
        <v>56</v>
      </c>
      <c r="B6" s="7"/>
      <c r="C6" s="7"/>
      <c r="D6" s="7"/>
    </row>
    <row r="7" spans="1:5" ht="15.75" customHeight="1" x14ac:dyDescent="0.25">
      <c r="A7" s="5"/>
      <c r="B7" s="5"/>
      <c r="C7" s="5"/>
      <c r="D7" s="6" t="s">
        <v>55</v>
      </c>
    </row>
    <row r="8" spans="1:5" ht="54.75" customHeight="1" x14ac:dyDescent="0.2">
      <c r="A8" s="4" t="s">
        <v>54</v>
      </c>
      <c r="B8" s="3" t="s">
        <v>53</v>
      </c>
      <c r="C8" s="3" t="s">
        <v>52</v>
      </c>
      <c r="D8" s="4" t="s">
        <v>51</v>
      </c>
    </row>
    <row r="9" spans="1:5" ht="13.5" customHeight="1" x14ac:dyDescent="0.2">
      <c r="A9" s="2">
        <v>1</v>
      </c>
      <c r="B9" s="2">
        <v>2</v>
      </c>
      <c r="C9" s="2">
        <v>3</v>
      </c>
      <c r="D9" s="2">
        <v>4</v>
      </c>
    </row>
    <row r="10" spans="1:5" ht="14.25" x14ac:dyDescent="0.2">
      <c r="A10" s="15" t="s">
        <v>50</v>
      </c>
      <c r="B10" s="11">
        <v>1</v>
      </c>
      <c r="C10" s="11">
        <v>0</v>
      </c>
      <c r="D10" s="12">
        <f>D11+D12+D13+D14+D15+D16+D17</f>
        <v>1721898.29</v>
      </c>
    </row>
    <row r="11" spans="1:5" ht="30" x14ac:dyDescent="0.25">
      <c r="A11" s="16" t="s">
        <v>49</v>
      </c>
      <c r="B11" s="13">
        <v>1</v>
      </c>
      <c r="C11" s="13">
        <v>2</v>
      </c>
      <c r="D11" s="14">
        <v>10349.89</v>
      </c>
    </row>
    <row r="12" spans="1:5" ht="45" x14ac:dyDescent="0.25">
      <c r="A12" s="16" t="s">
        <v>48</v>
      </c>
      <c r="B12" s="13">
        <v>1</v>
      </c>
      <c r="C12" s="13">
        <v>3</v>
      </c>
      <c r="D12" s="14">
        <v>61008.61</v>
      </c>
    </row>
    <row r="13" spans="1:5" ht="45" x14ac:dyDescent="0.25">
      <c r="A13" s="16" t="s">
        <v>47</v>
      </c>
      <c r="B13" s="13">
        <v>1</v>
      </c>
      <c r="C13" s="13">
        <v>4</v>
      </c>
      <c r="D13" s="14">
        <v>704031.53</v>
      </c>
    </row>
    <row r="14" spans="1:5" ht="15" x14ac:dyDescent="0.25">
      <c r="A14" s="16" t="s">
        <v>46</v>
      </c>
      <c r="B14" s="13">
        <v>1</v>
      </c>
      <c r="C14" s="13">
        <v>5</v>
      </c>
      <c r="D14" s="14">
        <v>47.3</v>
      </c>
    </row>
    <row r="15" spans="1:5" ht="30" x14ac:dyDescent="0.25">
      <c r="A15" s="16" t="s">
        <v>45</v>
      </c>
      <c r="B15" s="13">
        <v>1</v>
      </c>
      <c r="C15" s="13">
        <v>6</v>
      </c>
      <c r="D15" s="14">
        <v>137581.04</v>
      </c>
    </row>
    <row r="16" spans="1:5" ht="15" x14ac:dyDescent="0.25">
      <c r="A16" s="16" t="s">
        <v>44</v>
      </c>
      <c r="B16" s="13">
        <v>1</v>
      </c>
      <c r="C16" s="13">
        <v>7</v>
      </c>
      <c r="D16" s="14">
        <v>1706.17</v>
      </c>
    </row>
    <row r="17" spans="1:4" ht="15" x14ac:dyDescent="0.25">
      <c r="A17" s="16" t="s">
        <v>43</v>
      </c>
      <c r="B17" s="13">
        <v>1</v>
      </c>
      <c r="C17" s="13">
        <v>13</v>
      </c>
      <c r="D17" s="14">
        <v>807173.75</v>
      </c>
    </row>
    <row r="18" spans="1:4" ht="28.5" x14ac:dyDescent="0.2">
      <c r="A18" s="15" t="s">
        <v>42</v>
      </c>
      <c r="B18" s="11">
        <v>3</v>
      </c>
      <c r="C18" s="11">
        <v>0</v>
      </c>
      <c r="D18" s="12">
        <f>D19+D20+D21</f>
        <v>205533.66</v>
      </c>
    </row>
    <row r="19" spans="1:4" ht="15" x14ac:dyDescent="0.25">
      <c r="A19" s="16" t="s">
        <v>41</v>
      </c>
      <c r="B19" s="13">
        <v>3</v>
      </c>
      <c r="C19" s="13">
        <v>4</v>
      </c>
      <c r="D19" s="14">
        <v>32050.38</v>
      </c>
    </row>
    <row r="20" spans="1:4" ht="30" x14ac:dyDescent="0.25">
      <c r="A20" s="16" t="s">
        <v>40</v>
      </c>
      <c r="B20" s="13">
        <v>3</v>
      </c>
      <c r="C20" s="13">
        <v>9</v>
      </c>
      <c r="D20" s="14">
        <v>169662.11</v>
      </c>
    </row>
    <row r="21" spans="1:4" ht="30" x14ac:dyDescent="0.25">
      <c r="A21" s="16" t="s">
        <v>39</v>
      </c>
      <c r="B21" s="13">
        <v>3</v>
      </c>
      <c r="C21" s="13">
        <v>14</v>
      </c>
      <c r="D21" s="14">
        <v>3821.17</v>
      </c>
    </row>
    <row r="22" spans="1:4" ht="14.25" x14ac:dyDescent="0.2">
      <c r="A22" s="15" t="s">
        <v>38</v>
      </c>
      <c r="B22" s="11">
        <v>4</v>
      </c>
      <c r="C22" s="11">
        <v>0</v>
      </c>
      <c r="D22" s="12">
        <f>D23+D24+D25+D26+D27+D28</f>
        <v>2962186.53</v>
      </c>
    </row>
    <row r="23" spans="1:4" ht="15" x14ac:dyDescent="0.25">
      <c r="A23" s="16" t="s">
        <v>37</v>
      </c>
      <c r="B23" s="13">
        <v>4</v>
      </c>
      <c r="C23" s="13">
        <v>1</v>
      </c>
      <c r="D23" s="14">
        <v>4553.59</v>
      </c>
    </row>
    <row r="24" spans="1:4" ht="15" x14ac:dyDescent="0.25">
      <c r="A24" s="16" t="s">
        <v>36</v>
      </c>
      <c r="B24" s="13">
        <v>4</v>
      </c>
      <c r="C24" s="13">
        <v>5</v>
      </c>
      <c r="D24" s="14">
        <v>189828.08</v>
      </c>
    </row>
    <row r="25" spans="1:4" ht="15" x14ac:dyDescent="0.25">
      <c r="A25" s="16" t="s">
        <v>35</v>
      </c>
      <c r="B25" s="13">
        <v>4</v>
      </c>
      <c r="C25" s="13">
        <v>8</v>
      </c>
      <c r="D25" s="14">
        <v>688531.97</v>
      </c>
    </row>
    <row r="26" spans="1:4" ht="15" x14ac:dyDescent="0.25">
      <c r="A26" s="16" t="s">
        <v>34</v>
      </c>
      <c r="B26" s="13">
        <v>4</v>
      </c>
      <c r="C26" s="13">
        <v>9</v>
      </c>
      <c r="D26" s="14">
        <v>1868945.11</v>
      </c>
    </row>
    <row r="27" spans="1:4" ht="15" x14ac:dyDescent="0.25">
      <c r="A27" s="16" t="s">
        <v>33</v>
      </c>
      <c r="B27" s="13">
        <v>4</v>
      </c>
      <c r="C27" s="13">
        <v>10</v>
      </c>
      <c r="D27" s="14">
        <v>300</v>
      </c>
    </row>
    <row r="28" spans="1:4" ht="15" x14ac:dyDescent="0.25">
      <c r="A28" s="16" t="s">
        <v>32</v>
      </c>
      <c r="B28" s="13">
        <v>4</v>
      </c>
      <c r="C28" s="13">
        <v>12</v>
      </c>
      <c r="D28" s="14">
        <v>210027.78</v>
      </c>
    </row>
    <row r="29" spans="1:4" ht="14.25" x14ac:dyDescent="0.2">
      <c r="A29" s="15" t="s">
        <v>31</v>
      </c>
      <c r="B29" s="11">
        <v>5</v>
      </c>
      <c r="C29" s="11">
        <v>0</v>
      </c>
      <c r="D29" s="12">
        <f>D30+D31+D32+D33</f>
        <v>2631343.2600000002</v>
      </c>
    </row>
    <row r="30" spans="1:4" ht="15" x14ac:dyDescent="0.25">
      <c r="A30" s="16" t="s">
        <v>30</v>
      </c>
      <c r="B30" s="13">
        <v>5</v>
      </c>
      <c r="C30" s="13">
        <v>1</v>
      </c>
      <c r="D30" s="14">
        <v>1882708.37</v>
      </c>
    </row>
    <row r="31" spans="1:4" ht="15" x14ac:dyDescent="0.25">
      <c r="A31" s="16" t="s">
        <v>29</v>
      </c>
      <c r="B31" s="13">
        <v>5</v>
      </c>
      <c r="C31" s="13">
        <v>2</v>
      </c>
      <c r="D31" s="14">
        <v>304618.46000000002</v>
      </c>
    </row>
    <row r="32" spans="1:4" ht="15" x14ac:dyDescent="0.25">
      <c r="A32" s="16" t="s">
        <v>28</v>
      </c>
      <c r="B32" s="13">
        <v>5</v>
      </c>
      <c r="C32" s="13">
        <v>3</v>
      </c>
      <c r="D32" s="14">
        <v>334633.99</v>
      </c>
    </row>
    <row r="33" spans="1:4" ht="15" x14ac:dyDescent="0.25">
      <c r="A33" s="16" t="s">
        <v>27</v>
      </c>
      <c r="B33" s="13">
        <v>5</v>
      </c>
      <c r="C33" s="13">
        <v>5</v>
      </c>
      <c r="D33" s="14">
        <v>109382.44</v>
      </c>
    </row>
    <row r="34" spans="1:4" ht="14.25" x14ac:dyDescent="0.2">
      <c r="A34" s="15" t="s">
        <v>26</v>
      </c>
      <c r="B34" s="11">
        <v>6</v>
      </c>
      <c r="C34" s="11">
        <v>0</v>
      </c>
      <c r="D34" s="12">
        <v>23866.59</v>
      </c>
    </row>
    <row r="35" spans="1:4" ht="15" x14ac:dyDescent="0.25">
      <c r="A35" s="16" t="s">
        <v>25</v>
      </c>
      <c r="B35" s="13">
        <v>6</v>
      </c>
      <c r="C35" s="13">
        <v>5</v>
      </c>
      <c r="D35" s="14">
        <v>23866.59</v>
      </c>
    </row>
    <row r="36" spans="1:4" ht="14.25" x14ac:dyDescent="0.2">
      <c r="A36" s="15" t="s">
        <v>24</v>
      </c>
      <c r="B36" s="11">
        <v>7</v>
      </c>
      <c r="C36" s="11">
        <v>0</v>
      </c>
      <c r="D36" s="12">
        <f>SUM(D37:D41)</f>
        <v>10569850.699999999</v>
      </c>
    </row>
    <row r="37" spans="1:4" ht="15" x14ac:dyDescent="0.25">
      <c r="A37" s="16" t="s">
        <v>23</v>
      </c>
      <c r="B37" s="13">
        <v>7</v>
      </c>
      <c r="C37" s="13">
        <v>1</v>
      </c>
      <c r="D37" s="14">
        <v>4412623.51</v>
      </c>
    </row>
    <row r="38" spans="1:4" ht="15" x14ac:dyDescent="0.25">
      <c r="A38" s="16" t="s">
        <v>22</v>
      </c>
      <c r="B38" s="13">
        <v>7</v>
      </c>
      <c r="C38" s="13">
        <v>2</v>
      </c>
      <c r="D38" s="14">
        <v>4923099.67</v>
      </c>
    </row>
    <row r="39" spans="1:4" ht="15" x14ac:dyDescent="0.25">
      <c r="A39" s="16" t="s">
        <v>21</v>
      </c>
      <c r="B39" s="13">
        <v>7</v>
      </c>
      <c r="C39" s="13">
        <v>3</v>
      </c>
      <c r="D39" s="14">
        <v>709668.24</v>
      </c>
    </row>
    <row r="40" spans="1:4" ht="15" x14ac:dyDescent="0.25">
      <c r="A40" s="16" t="s">
        <v>20</v>
      </c>
      <c r="B40" s="13">
        <v>7</v>
      </c>
      <c r="C40" s="13">
        <v>7</v>
      </c>
      <c r="D40" s="14">
        <v>232718.86</v>
      </c>
    </row>
    <row r="41" spans="1:4" ht="15" x14ac:dyDescent="0.25">
      <c r="A41" s="16" t="s">
        <v>19</v>
      </c>
      <c r="B41" s="13">
        <v>7</v>
      </c>
      <c r="C41" s="13">
        <v>9</v>
      </c>
      <c r="D41" s="14">
        <v>291740.42</v>
      </c>
    </row>
    <row r="42" spans="1:4" ht="14.25" x14ac:dyDescent="0.2">
      <c r="A42" s="15" t="s">
        <v>18</v>
      </c>
      <c r="B42" s="11">
        <v>8</v>
      </c>
      <c r="C42" s="11">
        <v>0</v>
      </c>
      <c r="D42" s="12">
        <f>SUM(D43:D44)</f>
        <v>685667.78999999992</v>
      </c>
    </row>
    <row r="43" spans="1:4" ht="15" x14ac:dyDescent="0.25">
      <c r="A43" s="16" t="s">
        <v>17</v>
      </c>
      <c r="B43" s="13">
        <v>8</v>
      </c>
      <c r="C43" s="13">
        <v>1</v>
      </c>
      <c r="D43" s="14">
        <v>684112.69</v>
      </c>
    </row>
    <row r="44" spans="1:4" ht="15" x14ac:dyDescent="0.25">
      <c r="A44" s="16" t="s">
        <v>16</v>
      </c>
      <c r="B44" s="13">
        <v>8</v>
      </c>
      <c r="C44" s="13">
        <v>4</v>
      </c>
      <c r="D44" s="14">
        <v>1555.1</v>
      </c>
    </row>
    <row r="45" spans="1:4" ht="14.25" x14ac:dyDescent="0.2">
      <c r="A45" s="15" t="s">
        <v>15</v>
      </c>
      <c r="B45" s="11">
        <v>9</v>
      </c>
      <c r="C45" s="11">
        <v>0</v>
      </c>
      <c r="D45" s="12">
        <f>D46</f>
        <v>3410.92</v>
      </c>
    </row>
    <row r="46" spans="1:4" ht="15" x14ac:dyDescent="0.25">
      <c r="A46" s="16" t="s">
        <v>14</v>
      </c>
      <c r="B46" s="13">
        <v>9</v>
      </c>
      <c r="C46" s="13">
        <v>9</v>
      </c>
      <c r="D46" s="14">
        <v>3410.92</v>
      </c>
    </row>
    <row r="47" spans="1:4" ht="14.25" x14ac:dyDescent="0.2">
      <c r="A47" s="15" t="s">
        <v>13</v>
      </c>
      <c r="B47" s="11">
        <v>10</v>
      </c>
      <c r="C47" s="11">
        <v>0</v>
      </c>
      <c r="D47" s="12">
        <f>D48+D49+D50+D51</f>
        <v>756207.33</v>
      </c>
    </row>
    <row r="48" spans="1:4" ht="15" x14ac:dyDescent="0.25">
      <c r="A48" s="16" t="s">
        <v>12</v>
      </c>
      <c r="B48" s="13">
        <v>10</v>
      </c>
      <c r="C48" s="13">
        <v>1</v>
      </c>
      <c r="D48" s="14">
        <v>35339.4</v>
      </c>
    </row>
    <row r="49" spans="1:4" ht="15" x14ac:dyDescent="0.25">
      <c r="A49" s="16" t="s">
        <v>11</v>
      </c>
      <c r="B49" s="13">
        <v>10</v>
      </c>
      <c r="C49" s="13">
        <v>3</v>
      </c>
      <c r="D49" s="14">
        <v>187378.11</v>
      </c>
    </row>
    <row r="50" spans="1:4" ht="15" x14ac:dyDescent="0.25">
      <c r="A50" s="16" t="s">
        <v>10</v>
      </c>
      <c r="B50" s="13">
        <v>10</v>
      </c>
      <c r="C50" s="13">
        <v>4</v>
      </c>
      <c r="D50" s="14">
        <v>433122.61</v>
      </c>
    </row>
    <row r="51" spans="1:4" ht="15" x14ac:dyDescent="0.25">
      <c r="A51" s="16" t="s">
        <v>9</v>
      </c>
      <c r="B51" s="13">
        <v>10</v>
      </c>
      <c r="C51" s="13">
        <v>6</v>
      </c>
      <c r="D51" s="14">
        <v>100367.21</v>
      </c>
    </row>
    <row r="52" spans="1:4" ht="14.25" x14ac:dyDescent="0.2">
      <c r="A52" s="15" t="s">
        <v>8</v>
      </c>
      <c r="B52" s="11">
        <v>11</v>
      </c>
      <c r="C52" s="11">
        <v>0</v>
      </c>
      <c r="D52" s="12">
        <f>D53+D54+D55</f>
        <v>868215.54999999993</v>
      </c>
    </row>
    <row r="53" spans="1:4" ht="15" x14ac:dyDescent="0.25">
      <c r="A53" s="16" t="s">
        <v>7</v>
      </c>
      <c r="B53" s="13">
        <v>11</v>
      </c>
      <c r="C53" s="13">
        <v>1</v>
      </c>
      <c r="D53" s="14">
        <v>815911.07</v>
      </c>
    </row>
    <row r="54" spans="1:4" ht="15" x14ac:dyDescent="0.25">
      <c r="A54" s="16" t="s">
        <v>6</v>
      </c>
      <c r="B54" s="13">
        <v>11</v>
      </c>
      <c r="C54" s="13">
        <v>2</v>
      </c>
      <c r="D54" s="14">
        <v>43248.58</v>
      </c>
    </row>
    <row r="55" spans="1:4" ht="15" x14ac:dyDescent="0.25">
      <c r="A55" s="16" t="s">
        <v>5</v>
      </c>
      <c r="B55" s="13">
        <v>11</v>
      </c>
      <c r="C55" s="13">
        <v>3</v>
      </c>
      <c r="D55" s="14">
        <v>9055.9</v>
      </c>
    </row>
    <row r="56" spans="1:4" ht="14.25" x14ac:dyDescent="0.2">
      <c r="A56" s="15" t="s">
        <v>4</v>
      </c>
      <c r="B56" s="11">
        <v>12</v>
      </c>
      <c r="C56" s="11">
        <v>0</v>
      </c>
      <c r="D56" s="12">
        <f>D57</f>
        <v>11103.75</v>
      </c>
    </row>
    <row r="57" spans="1:4" ht="15" x14ac:dyDescent="0.25">
      <c r="A57" s="16" t="s">
        <v>3</v>
      </c>
      <c r="B57" s="13">
        <v>12</v>
      </c>
      <c r="C57" s="13">
        <v>2</v>
      </c>
      <c r="D57" s="14">
        <v>11103.75</v>
      </c>
    </row>
    <row r="58" spans="1:4" ht="28.5" x14ac:dyDescent="0.2">
      <c r="A58" s="15" t="s">
        <v>2</v>
      </c>
      <c r="B58" s="11">
        <v>13</v>
      </c>
      <c r="C58" s="11">
        <v>0</v>
      </c>
      <c r="D58" s="12">
        <f>D59</f>
        <v>74727.28</v>
      </c>
    </row>
    <row r="59" spans="1:4" ht="17.25" customHeight="1" x14ac:dyDescent="0.25">
      <c r="A59" s="16" t="s">
        <v>1</v>
      </c>
      <c r="B59" s="13">
        <v>13</v>
      </c>
      <c r="C59" s="13">
        <v>1</v>
      </c>
      <c r="D59" s="14">
        <v>74727.28</v>
      </c>
    </row>
    <row r="60" spans="1:4" ht="14.25" customHeight="1" x14ac:dyDescent="0.25">
      <c r="A60" s="17" t="s">
        <v>0</v>
      </c>
      <c r="B60" s="18"/>
      <c r="C60" s="19"/>
      <c r="D60" s="12">
        <f>D58+D56+D52+D47+D45+D42+D36+D34+D29+D22+D18+D10</f>
        <v>20514011.649999999</v>
      </c>
    </row>
  </sheetData>
  <mergeCells count="1">
    <mergeCell ref="A60:C60"/>
  </mergeCells>
  <printOptions horizontalCentered="1"/>
  <pageMargins left="1.1811023622047245" right="0.39370078740157483" top="0.78740157480314965" bottom="0.78740157480314965" header="0.51181102362204722" footer="0.19685039370078741"/>
  <pageSetup paperSize="9" scale="80" firstPageNumber="78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 остатках_2</vt:lpstr>
      <vt:lpstr>'об остатках_2'!Заголовки_для_печати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2020-09-16T04:43:08Z</cp:lastPrinted>
  <dcterms:created xsi:type="dcterms:W3CDTF">2020-02-10T07:27:01Z</dcterms:created>
  <dcterms:modified xsi:type="dcterms:W3CDTF">2020-09-21T05:00:13Z</dcterms:modified>
</cp:coreProperties>
</file>